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A76B64A4-63FB-4B36-983F-C35E9AE3544B}" xr6:coauthVersionLast="36" xr6:coauthVersionMax="36" xr10:uidLastSave="{00000000-0000-0000-0000-000000000000}"/>
  <bookViews>
    <workbookView xWindow="-105" yWindow="-105" windowWidth="23250" windowHeight="12570" xr2:uid="{00000000-000D-0000-FFFF-FFFF00000000}"/>
  </bookViews>
  <sheets>
    <sheet name="TS část 1 Pryže" sheetId="1" r:id="rId1"/>
  </sheets>
  <definedNames>
    <definedName name="_xlnm._FilterDatabase" localSheetId="0" hidden="1">'TS část 1 Pryže'!$A$6:$G$71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3" i="1" l="1"/>
  <c r="G32" i="1"/>
  <c r="G33" i="1"/>
  <c r="G34" i="1"/>
  <c r="G35" i="1"/>
  <c r="G44" i="1"/>
  <c r="G36" i="1"/>
  <c r="G37" i="1"/>
  <c r="G38" i="1"/>
  <c r="G39" i="1"/>
  <c r="G28" i="1"/>
  <c r="G55" i="1"/>
  <c r="G14" i="1"/>
  <c r="G15" i="1"/>
  <c r="G16" i="1"/>
  <c r="G17" i="1"/>
  <c r="G20" i="1"/>
  <c r="G21" i="1"/>
  <c r="G22" i="1"/>
  <c r="G26" i="1"/>
  <c r="G27" i="1"/>
  <c r="G24" i="1"/>
  <c r="G29" i="1"/>
  <c r="G30" i="1"/>
  <c r="G31" i="1"/>
  <c r="G47" i="1"/>
  <c r="G48" i="1"/>
  <c r="G19" i="1"/>
  <c r="G10" i="1"/>
  <c r="G18" i="1"/>
  <c r="G60" i="1"/>
  <c r="G70" i="1"/>
  <c r="G69" i="1"/>
  <c r="G54" i="1"/>
  <c r="G49" i="1"/>
  <c r="G25" i="1"/>
  <c r="G13" i="1"/>
  <c r="G65" i="1"/>
  <c r="G46" i="1"/>
  <c r="G56" i="1"/>
  <c r="G23" i="1"/>
  <c r="G12" i="1"/>
  <c r="G62" i="1"/>
  <c r="G64" i="1"/>
  <c r="G9" i="1"/>
  <c r="G11" i="1"/>
  <c r="G53" i="1"/>
  <c r="G52" i="1"/>
  <c r="G51" i="1"/>
  <c r="G50" i="1"/>
  <c r="G61" i="1"/>
  <c r="G68" i="1"/>
  <c r="G66" i="1"/>
  <c r="G67" i="1"/>
  <c r="G40" i="1"/>
  <c r="G41" i="1"/>
  <c r="G42" i="1"/>
  <c r="G45" i="1"/>
  <c r="G63" i="1"/>
  <c r="G57" i="1"/>
  <c r="G7" i="1"/>
  <c r="G58" i="1"/>
  <c r="G8" i="1"/>
  <c r="G59" i="1"/>
  <c r="G71" i="1" l="1"/>
</calcChain>
</file>

<file path=xl/sharedStrings.xml><?xml version="1.0" encoding="utf-8"?>
<sst xmlns="http://schemas.openxmlformats.org/spreadsheetml/2006/main" count="278" uniqueCount="205">
  <si>
    <t>Číslo artiklu</t>
  </si>
  <si>
    <t>Název 2</t>
  </si>
  <si>
    <t>Název 1</t>
  </si>
  <si>
    <t>Předpokládané množství MJ na 1 rok</t>
  </si>
  <si>
    <t>Jednotková nabídková cena v Kč bez DPH za MJ</t>
  </si>
  <si>
    <t>Nabídková cena v Kč bez DPH za předpokládané množství</t>
  </si>
  <si>
    <t>MJ skladová</t>
  </si>
  <si>
    <t>2010073600</t>
  </si>
  <si>
    <t>/CSN 029280.2</t>
  </si>
  <si>
    <t>O KROUZEK 8X4</t>
  </si>
  <si>
    <t>KS</t>
  </si>
  <si>
    <t>2018035200</t>
  </si>
  <si>
    <t/>
  </si>
  <si>
    <t>2018035300</t>
  </si>
  <si>
    <t>2018035400</t>
  </si>
  <si>
    <t>2018035500</t>
  </si>
  <si>
    <t>2018038600</t>
  </si>
  <si>
    <t>/VC000084</t>
  </si>
  <si>
    <t>PAS MP 15 40 1250</t>
  </si>
  <si>
    <t>2018046800</t>
  </si>
  <si>
    <t>2018046900</t>
  </si>
  <si>
    <t>2018047000</t>
  </si>
  <si>
    <t>2018047100</t>
  </si>
  <si>
    <t>2018049300</t>
  </si>
  <si>
    <t>24992020700000</t>
  </si>
  <si>
    <t>/PRYZ EPDM</t>
  </si>
  <si>
    <t>SNURA TES. KULATA 1.5MM</t>
  </si>
  <si>
    <t>M</t>
  </si>
  <si>
    <t>272412191100</t>
  </si>
  <si>
    <t>/CSN62 2435.03</t>
  </si>
  <si>
    <t>GUMA BEZ VL.S- 2</t>
  </si>
  <si>
    <t>KG</t>
  </si>
  <si>
    <t>272412191300</t>
  </si>
  <si>
    <t>GUMA BEZ VL.S- 3</t>
  </si>
  <si>
    <t>272412191700</t>
  </si>
  <si>
    <t>GUMA BEZ VL.S- 5</t>
  </si>
  <si>
    <t>272412192300</t>
  </si>
  <si>
    <t>GUMA BEZ VL.S-10</t>
  </si>
  <si>
    <t>272512202600</t>
  </si>
  <si>
    <t>GUMA RYHOVANA S-3</t>
  </si>
  <si>
    <t>M2</t>
  </si>
  <si>
    <t>272512251000</t>
  </si>
  <si>
    <t>/000 964 10 29</t>
  </si>
  <si>
    <t>GUMA SAMOLEP.3  20  50 .</t>
  </si>
  <si>
    <t>272512253000</t>
  </si>
  <si>
    <t>/000 964 10 30</t>
  </si>
  <si>
    <t>GUMA SAMOLEP.6  20   80*</t>
  </si>
  <si>
    <t>272512257200</t>
  </si>
  <si>
    <t>/000 964 09 47</t>
  </si>
  <si>
    <t>GUMMISTREIFEN 15     80*</t>
  </si>
  <si>
    <t>272512257500</t>
  </si>
  <si>
    <t>/000 964 09 64</t>
  </si>
  <si>
    <t>GUMMISTREIFEN 25   80  *</t>
  </si>
  <si>
    <t>272512260200</t>
  </si>
  <si>
    <t>/ENG051751</t>
  </si>
  <si>
    <t>GUMMISCHEIBE</t>
  </si>
  <si>
    <t>273211010200</t>
  </si>
  <si>
    <t>/CSN02 9281.9</t>
  </si>
  <si>
    <t>KROUZEK 100 5</t>
  </si>
  <si>
    <t>273211806100</t>
  </si>
  <si>
    <t>/CSN02 9280.2</t>
  </si>
  <si>
    <t>KROUZEK 24 2,50</t>
  </si>
  <si>
    <t>273223203500</t>
  </si>
  <si>
    <t>/50214/DIN3770</t>
  </si>
  <si>
    <t>KROUZEK O 17X2 NBR 70</t>
  </si>
  <si>
    <t>273231057600</t>
  </si>
  <si>
    <t>/EPDM 70SH</t>
  </si>
  <si>
    <t>PROFIL HG U25X3.5/21</t>
  </si>
  <si>
    <t>273231061800</t>
  </si>
  <si>
    <t>/00531102</t>
  </si>
  <si>
    <t>PROFIL PRYZ OBD 10X20</t>
  </si>
  <si>
    <t>273411082000</t>
  </si>
  <si>
    <t>GUMA MECHOVA S -6  500 *</t>
  </si>
  <si>
    <t>273441095100</t>
  </si>
  <si>
    <t>/111205X165SH</t>
  </si>
  <si>
    <t>DESKA TES.D05X1 SBR 65SH</t>
  </si>
  <si>
    <t>273441096600</t>
  </si>
  <si>
    <t>/NBR/SBR 50SH</t>
  </si>
  <si>
    <t>GUMA DESKA 8</t>
  </si>
  <si>
    <t>273442016200</t>
  </si>
  <si>
    <t>TESNENI MIKRO. 15    20</t>
  </si>
  <si>
    <t>343000002100</t>
  </si>
  <si>
    <t>TEXGUMOID S-3</t>
  </si>
  <si>
    <t>343000005400</t>
  </si>
  <si>
    <t>TEXGUMOID D 25</t>
  </si>
  <si>
    <t>548001178600</t>
  </si>
  <si>
    <t>/443030</t>
  </si>
  <si>
    <t>PRYZ 3MMX1200      7645</t>
  </si>
  <si>
    <t>548001371900</t>
  </si>
  <si>
    <t>/545013</t>
  </si>
  <si>
    <t>PROFIL U PIRELI A1009</t>
  </si>
  <si>
    <t>548001546500N</t>
  </si>
  <si>
    <t>/D40X30 FORM D</t>
  </si>
  <si>
    <t>GUMMI-SCHWINGMETALLPUFF*</t>
  </si>
  <si>
    <t>548003513300</t>
  </si>
  <si>
    <t>/EPDM 60 SHORE</t>
  </si>
  <si>
    <t>GUMA BEZ VL. 5</t>
  </si>
  <si>
    <t>548005014800</t>
  </si>
  <si>
    <t>/M8 / 10269</t>
  </si>
  <si>
    <t>TESNENI USIT M8</t>
  </si>
  <si>
    <t>548005027600</t>
  </si>
  <si>
    <t>/DIN9021</t>
  </si>
  <si>
    <t>PODLOZKA GUMOVA M6</t>
  </si>
  <si>
    <t>548005027800</t>
  </si>
  <si>
    <t>/PRYZ NBR</t>
  </si>
  <si>
    <t>SNURA TES. KULATA 2MM</t>
  </si>
  <si>
    <t>700007000500</t>
  </si>
  <si>
    <t>GUMA UPINACI NA LYZE</t>
  </si>
  <si>
    <t>860004035500</t>
  </si>
  <si>
    <t>/TYP E</t>
  </si>
  <si>
    <t>DORAZ PRYZ. D75-55/M12</t>
  </si>
  <si>
    <t>860007002000</t>
  </si>
  <si>
    <t>/TI-UDB-08</t>
  </si>
  <si>
    <t>TESNENI USIT 1/2</t>
  </si>
  <si>
    <t>860022098200</t>
  </si>
  <si>
    <t>/5.6X10X1 US NBR</t>
  </si>
  <si>
    <t>TESNENI USIT M5</t>
  </si>
  <si>
    <t>860022098600</t>
  </si>
  <si>
    <t>/111205X065SH</t>
  </si>
  <si>
    <t>860022098700</t>
  </si>
  <si>
    <t>/111206X065SH</t>
  </si>
  <si>
    <t>DESKA TES.D06X0 SBR 65SH</t>
  </si>
  <si>
    <t>910005125600</t>
  </si>
  <si>
    <t>/442 0 5361 005 4</t>
  </si>
  <si>
    <t>PRSTEN TESNICI JS 6</t>
  </si>
  <si>
    <t>910005282000</t>
  </si>
  <si>
    <t>/442 0 5361 007 4</t>
  </si>
  <si>
    <t>PRSTEN TESNICI JS 1</t>
  </si>
  <si>
    <t>910005283000</t>
  </si>
  <si>
    <t>/442 0 5361 004 4</t>
  </si>
  <si>
    <t>PRSTEN TESNICI</t>
  </si>
  <si>
    <t>910005292900</t>
  </si>
  <si>
    <t>/442 0 5361 006 4</t>
  </si>
  <si>
    <t>PRSTEN TES.</t>
  </si>
  <si>
    <t>913021004800</t>
  </si>
  <si>
    <t>/DIN 28450</t>
  </si>
  <si>
    <t>TESNENI TVD 80</t>
  </si>
  <si>
    <t>913021005500</t>
  </si>
  <si>
    <t>/POLYURETHAN</t>
  </si>
  <si>
    <t>TESNENI VD 88/77</t>
  </si>
  <si>
    <t>913021005700</t>
  </si>
  <si>
    <t>TESNENI VD 100/80</t>
  </si>
  <si>
    <t>913021005800</t>
  </si>
  <si>
    <t>TESNENI VD 140/124</t>
  </si>
  <si>
    <t>917006034900</t>
  </si>
  <si>
    <t>/CSN029310.2</t>
  </si>
  <si>
    <t>O KROUZEK 27 32 2</t>
  </si>
  <si>
    <t>917006035100</t>
  </si>
  <si>
    <t>O KROUZEK 30 36 2</t>
  </si>
  <si>
    <t>917006035200</t>
  </si>
  <si>
    <t>O KROUZEK 33 39 2</t>
  </si>
  <si>
    <t>917006039400</t>
  </si>
  <si>
    <t>/20110204</t>
  </si>
  <si>
    <t>PC DESKA CIRA 04 MM</t>
  </si>
  <si>
    <t>917006055800</t>
  </si>
  <si>
    <t>/36020USITM12</t>
  </si>
  <si>
    <t>TESNENI USIT M12</t>
  </si>
  <si>
    <t>SOM600031003N</t>
  </si>
  <si>
    <t>TESNENI</t>
  </si>
  <si>
    <t>SOM600401026N</t>
  </si>
  <si>
    <t>DESKA - DIL</t>
  </si>
  <si>
    <t>SOM600401050N</t>
  </si>
  <si>
    <t>TESNENI - DIL</t>
  </si>
  <si>
    <t>UGVPZ0401026N</t>
  </si>
  <si>
    <t>UGVPZ0401050N</t>
  </si>
  <si>
    <t>Příloha č. 1 - Technická specifikace a ceník</t>
  </si>
  <si>
    <t>Identifikační údaje:</t>
  </si>
  <si>
    <t>Název/jméno prodávajícího:</t>
  </si>
  <si>
    <t>IČ:</t>
  </si>
  <si>
    <t>Razítko a podpis osoby oprávněné jednat jménem či za prodávajícího:</t>
  </si>
  <si>
    <t>Rámcová smlouva č. S136/19</t>
  </si>
  <si>
    <t>O KROUZEK</t>
  </si>
  <si>
    <t xml:space="preserve"> 6 1</t>
  </si>
  <si>
    <t xml:space="preserve">O KROUZEK </t>
  </si>
  <si>
    <t>13 2.5</t>
  </si>
  <si>
    <t>40 36</t>
  </si>
  <si>
    <t>36 2.5</t>
  </si>
  <si>
    <t>5 1.5 VITON</t>
  </si>
  <si>
    <t>8/5 VITON</t>
  </si>
  <si>
    <t>16 1 NBR</t>
  </si>
  <si>
    <t>18/16 NBR</t>
  </si>
  <si>
    <t xml:space="preserve">KROUZEK </t>
  </si>
  <si>
    <t>100 4.5</t>
  </si>
  <si>
    <t>S- 3</t>
  </si>
  <si>
    <t>S- 5</t>
  </si>
  <si>
    <t>S - 6 500</t>
  </si>
  <si>
    <t>15   20</t>
  </si>
  <si>
    <t>S - 3</t>
  </si>
  <si>
    <t>D 25</t>
  </si>
  <si>
    <t>Veřejná zakázka: Dodávky pryžových výrobků, hadic a příslušenství - 1. část Dodávky pryžových dílů</t>
  </si>
  <si>
    <t>Celková nabídková cena v Kč bez DPH</t>
  </si>
  <si>
    <t>* u červeně označených položek požadujeme prohlášení o shodě dle zákona č. 22/1997 Sb. v platném znění a § 13 nařízení vlády č. 163/2002 Sb. ve znění nařízení vlády č. 312/2005 Sb</t>
  </si>
  <si>
    <t>DESKA TES. D05X0 SBR 65SH</t>
  </si>
  <si>
    <t>výkres /SOM600.40.1026</t>
  </si>
  <si>
    <t>výkres /UGVPZ0.40.1026</t>
  </si>
  <si>
    <t>výkres /SOM600.03.1003</t>
  </si>
  <si>
    <t>výkres /SOM600.40.1050</t>
  </si>
  <si>
    <t>výkres /UGVPZ0.40.1050</t>
  </si>
  <si>
    <t>Nutné doplňkové informace</t>
  </si>
  <si>
    <t xml:space="preserve"> /SOM600.03.1003</t>
  </si>
  <si>
    <t>/SOM600.40.1050</t>
  </si>
  <si>
    <t>/UGVPZ0.40.1050</t>
  </si>
  <si>
    <t>/UGVPZ0.40.1026</t>
  </si>
  <si>
    <t>/SOM600.40.1026</t>
  </si>
  <si>
    <t>d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</si>
</sst>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5">
    <xf numFmtId="0" fontId="0" fillId="0" borderId="0" xfId="0"/>
    <xf numFmtId="1" fontId="7" fillId="0" borderId="0" xfId="2" applyNumberFormat="1" applyFont="1" applyFill="1" applyAlignment="1" applyProtection="1">
      <alignment horizontal="left"/>
    </xf>
    <xf numFmtId="0" fontId="8" fillId="0" borderId="0" xfId="2" applyFont="1" applyAlignment="1" applyProtection="1">
      <alignment horizontal="center"/>
    </xf>
    <xf numFmtId="0" fontId="9" fillId="0" borderId="0" xfId="2" applyFont="1" applyFill="1" applyAlignment="1" applyProtection="1">
      <alignment horizontal="center"/>
    </xf>
    <xf numFmtId="0" fontId="9" fillId="0" borderId="0" xfId="2" applyFont="1" applyFill="1" applyProtection="1"/>
    <xf numFmtId="49" fontId="11" fillId="0" borderId="0" xfId="2" applyNumberFormat="1" applyFont="1" applyFill="1" applyBorder="1" applyAlignment="1" applyProtection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49" fontId="5" fillId="2" borderId="4" xfId="2" applyNumberFormat="1" applyFont="1" applyFill="1" applyBorder="1" applyAlignment="1" applyProtection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/>
    <xf numFmtId="4" fontId="6" fillId="0" borderId="0" xfId="0" applyNumberFormat="1" applyFont="1" applyFill="1" applyBorder="1"/>
    <xf numFmtId="0" fontId="0" fillId="0" borderId="0" xfId="0" applyFill="1"/>
    <xf numFmtId="0" fontId="14" fillId="0" borderId="0" xfId="0" applyFont="1" applyFill="1" applyBorder="1"/>
    <xf numFmtId="0" fontId="13" fillId="0" borderId="0" xfId="0" applyFont="1" applyFill="1" applyBorder="1"/>
    <xf numFmtId="1" fontId="7" fillId="0" borderId="0" xfId="2" applyNumberFormat="1" applyFont="1" applyFill="1" applyAlignment="1" applyProtection="1">
      <alignment horizontal="left"/>
    </xf>
    <xf numFmtId="2" fontId="3" fillId="3" borderId="4" xfId="0" applyNumberFormat="1" applyFont="1" applyFill="1" applyBorder="1" applyAlignment="1" applyProtection="1">
      <alignment horizontal="center" vertical="center"/>
      <protection locked="0"/>
    </xf>
    <xf numFmtId="2" fontId="1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/>
    </xf>
    <xf numFmtId="2" fontId="3" fillId="3" borderId="6" xfId="0" applyNumberFormat="1" applyFont="1" applyFill="1" applyBorder="1" applyAlignment="1" applyProtection="1">
      <alignment horizontal="center" vertical="center"/>
      <protection locked="0"/>
    </xf>
    <xf numFmtId="4" fontId="2" fillId="0" borderId="6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/>
    </xf>
    <xf numFmtId="2" fontId="2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/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11" fillId="0" borderId="2" xfId="2" applyNumberFormat="1" applyFont="1" applyFill="1" applyBorder="1" applyAlignment="1" applyProtection="1">
      <alignment horizontal="left" vertical="center"/>
    </xf>
    <xf numFmtId="49" fontId="11" fillId="0" borderId="9" xfId="2" applyNumberFormat="1" applyFont="1" applyFill="1" applyBorder="1" applyAlignment="1" applyProtection="1">
      <alignment horizontal="left" vertical="center"/>
    </xf>
    <xf numFmtId="49" fontId="11" fillId="0" borderId="3" xfId="2" applyNumberFormat="1" applyFont="1" applyFill="1" applyBorder="1" applyAlignment="1" applyProtection="1">
      <alignment horizontal="left" vertical="center"/>
    </xf>
    <xf numFmtId="49" fontId="11" fillId="0" borderId="2" xfId="2" applyNumberFormat="1" applyFont="1" applyFill="1" applyBorder="1" applyAlignment="1" applyProtection="1">
      <alignment horizontal="left" vertical="center" wrapText="1"/>
    </xf>
    <xf numFmtId="49" fontId="11" fillId="0" borderId="9" xfId="2" applyNumberFormat="1" applyFont="1" applyFill="1" applyBorder="1" applyAlignment="1" applyProtection="1">
      <alignment horizontal="left" vertical="center" wrapText="1"/>
    </xf>
    <xf numFmtId="49" fontId="11" fillId="0" borderId="3" xfId="2" applyNumberFormat="1" applyFont="1" applyFill="1" applyBorder="1" applyAlignment="1" applyProtection="1">
      <alignment horizontal="left" vertical="center" wrapText="1"/>
    </xf>
    <xf numFmtId="1" fontId="7" fillId="0" borderId="0" xfId="2" applyNumberFormat="1" applyFont="1" applyFill="1" applyAlignment="1" applyProtection="1">
      <alignment horizontal="left"/>
    </xf>
    <xf numFmtId="49" fontId="10" fillId="0" borderId="1" xfId="2" applyNumberFormat="1" applyFont="1" applyFill="1" applyBorder="1" applyAlignment="1" applyProtection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12" fillId="3" borderId="2" xfId="2" applyFont="1" applyFill="1" applyBorder="1" applyAlignment="1" applyProtection="1">
      <alignment horizontal="center" vertical="center"/>
      <protection locked="0"/>
    </xf>
    <xf numFmtId="0" fontId="12" fillId="3" borderId="9" xfId="2" applyFont="1" applyFill="1" applyBorder="1" applyAlignment="1" applyProtection="1">
      <alignment horizontal="center" vertical="center"/>
      <protection locked="0"/>
    </xf>
    <xf numFmtId="0" fontId="12" fillId="3" borderId="3" xfId="2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topLeftCell="A58" workbookViewId="0">
      <selection activeCell="L17" sqref="L17"/>
    </sheetView>
  </sheetViews>
  <sheetFormatPr defaultRowHeight="15" x14ac:dyDescent="0.25"/>
  <cols>
    <col min="1" max="1" width="15.7109375" customWidth="1"/>
    <col min="2" max="2" width="34" customWidth="1"/>
    <col min="3" max="3" width="35.5703125" customWidth="1"/>
    <col min="4" max="4" width="16" customWidth="1"/>
    <col min="5" max="5" width="15.42578125" customWidth="1"/>
    <col min="6" max="6" width="18.42578125" customWidth="1"/>
    <col min="7" max="7" width="16.5703125" customWidth="1"/>
    <col min="8" max="8" width="25" customWidth="1"/>
  </cols>
  <sheetData>
    <row r="1" spans="1:8" ht="14.25" customHeight="1" x14ac:dyDescent="0.25"/>
    <row r="2" spans="1:8" x14ac:dyDescent="0.25">
      <c r="A2" s="37" t="s">
        <v>189</v>
      </c>
      <c r="B2" s="37"/>
      <c r="C2" s="37"/>
      <c r="D2" s="37"/>
      <c r="E2" s="37"/>
    </row>
    <row r="3" spans="1:8" x14ac:dyDescent="0.25">
      <c r="A3" s="1" t="s">
        <v>170</v>
      </c>
      <c r="B3" s="20"/>
      <c r="C3" s="2"/>
      <c r="D3" s="2"/>
      <c r="E3" s="2"/>
    </row>
    <row r="4" spans="1:8" x14ac:dyDescent="0.25">
      <c r="A4" s="1" t="s">
        <v>165</v>
      </c>
      <c r="B4" s="20"/>
      <c r="C4" s="3"/>
      <c r="D4" s="4"/>
      <c r="E4" s="4"/>
    </row>
    <row r="6" spans="1:8" ht="51" x14ac:dyDescent="0.25">
      <c r="A6" s="6" t="s">
        <v>0</v>
      </c>
      <c r="B6" s="6" t="s">
        <v>2</v>
      </c>
      <c r="C6" s="6" t="s">
        <v>1</v>
      </c>
      <c r="D6" s="6" t="s">
        <v>6</v>
      </c>
      <c r="E6" s="7" t="s">
        <v>3</v>
      </c>
      <c r="F6" s="8" t="s">
        <v>4</v>
      </c>
      <c r="G6" s="8" t="s">
        <v>5</v>
      </c>
      <c r="H6" s="8" t="s">
        <v>198</v>
      </c>
    </row>
    <row r="7" spans="1:8" x14ac:dyDescent="0.25">
      <c r="A7" s="29" t="s">
        <v>159</v>
      </c>
      <c r="B7" s="29" t="s">
        <v>160</v>
      </c>
      <c r="C7" s="29" t="s">
        <v>203</v>
      </c>
      <c r="D7" s="30" t="s">
        <v>10</v>
      </c>
      <c r="E7" s="30">
        <v>5</v>
      </c>
      <c r="F7" s="21"/>
      <c r="G7" s="11">
        <f t="shared" ref="G7:G38" si="0">E7*F7</f>
        <v>0</v>
      </c>
      <c r="H7" s="28" t="s">
        <v>193</v>
      </c>
    </row>
    <row r="8" spans="1:8" x14ac:dyDescent="0.25">
      <c r="A8" s="29" t="s">
        <v>163</v>
      </c>
      <c r="B8" s="29" t="s">
        <v>160</v>
      </c>
      <c r="C8" s="29" t="s">
        <v>202</v>
      </c>
      <c r="D8" s="30" t="s">
        <v>10</v>
      </c>
      <c r="E8" s="30">
        <v>5</v>
      </c>
      <c r="F8" s="21"/>
      <c r="G8" s="11">
        <f t="shared" si="0"/>
        <v>0</v>
      </c>
      <c r="H8" s="28" t="s">
        <v>194</v>
      </c>
    </row>
    <row r="9" spans="1:8" x14ac:dyDescent="0.25">
      <c r="A9" s="9" t="s">
        <v>117</v>
      </c>
      <c r="B9" s="9" t="s">
        <v>192</v>
      </c>
      <c r="C9" s="9" t="s">
        <v>118</v>
      </c>
      <c r="D9" s="10" t="s">
        <v>40</v>
      </c>
      <c r="E9" s="10">
        <v>120</v>
      </c>
      <c r="F9" s="21"/>
      <c r="G9" s="11">
        <f t="shared" si="0"/>
        <v>0</v>
      </c>
      <c r="H9" s="28"/>
    </row>
    <row r="10" spans="1:8" x14ac:dyDescent="0.25">
      <c r="A10" s="9" t="s">
        <v>73</v>
      </c>
      <c r="B10" s="9" t="s">
        <v>75</v>
      </c>
      <c r="C10" s="9" t="s">
        <v>74</v>
      </c>
      <c r="D10" s="10" t="s">
        <v>40</v>
      </c>
      <c r="E10" s="10">
        <v>120</v>
      </c>
      <c r="F10" s="21"/>
      <c r="G10" s="11">
        <f t="shared" si="0"/>
        <v>0</v>
      </c>
      <c r="H10" s="28"/>
    </row>
    <row r="11" spans="1:8" x14ac:dyDescent="0.25">
      <c r="A11" s="9" t="s">
        <v>119</v>
      </c>
      <c r="B11" s="9" t="s">
        <v>121</v>
      </c>
      <c r="C11" s="9" t="s">
        <v>120</v>
      </c>
      <c r="D11" s="10" t="s">
        <v>40</v>
      </c>
      <c r="E11" s="10">
        <v>120</v>
      </c>
      <c r="F11" s="21"/>
      <c r="G11" s="11">
        <f t="shared" si="0"/>
        <v>0</v>
      </c>
      <c r="H11" s="28"/>
    </row>
    <row r="12" spans="1:8" x14ac:dyDescent="0.25">
      <c r="A12" s="9" t="s">
        <v>108</v>
      </c>
      <c r="B12" s="9" t="s">
        <v>110</v>
      </c>
      <c r="C12" s="9" t="s">
        <v>109</v>
      </c>
      <c r="D12" s="10" t="s">
        <v>10</v>
      </c>
      <c r="E12" s="10">
        <v>80</v>
      </c>
      <c r="F12" s="21"/>
      <c r="G12" s="11">
        <f t="shared" si="0"/>
        <v>0</v>
      </c>
      <c r="H12" s="28"/>
    </row>
    <row r="13" spans="1:8" x14ac:dyDescent="0.25">
      <c r="A13" s="9" t="s">
        <v>94</v>
      </c>
      <c r="B13" s="9" t="s">
        <v>96</v>
      </c>
      <c r="C13" s="9" t="s">
        <v>95</v>
      </c>
      <c r="D13" s="9" t="s">
        <v>40</v>
      </c>
      <c r="E13" s="10">
        <v>5</v>
      </c>
      <c r="F13" s="21"/>
      <c r="G13" s="11">
        <f t="shared" si="0"/>
        <v>0</v>
      </c>
      <c r="H13" s="28"/>
    </row>
    <row r="14" spans="1:8" x14ac:dyDescent="0.25">
      <c r="A14" s="9" t="s">
        <v>28</v>
      </c>
      <c r="B14" s="9" t="s">
        <v>30</v>
      </c>
      <c r="C14" s="9" t="s">
        <v>29</v>
      </c>
      <c r="D14" s="10" t="s">
        <v>31</v>
      </c>
      <c r="E14" s="10">
        <v>15</v>
      </c>
      <c r="F14" s="27"/>
      <c r="G14" s="11">
        <f t="shared" si="0"/>
        <v>0</v>
      </c>
      <c r="H14" s="28"/>
    </row>
    <row r="15" spans="1:8" x14ac:dyDescent="0.25">
      <c r="A15" s="9" t="s">
        <v>32</v>
      </c>
      <c r="B15" s="9" t="s">
        <v>33</v>
      </c>
      <c r="C15" s="9" t="s">
        <v>183</v>
      </c>
      <c r="D15" s="10" t="s">
        <v>31</v>
      </c>
      <c r="E15" s="10">
        <v>30</v>
      </c>
      <c r="F15" s="21"/>
      <c r="G15" s="11">
        <f t="shared" si="0"/>
        <v>0</v>
      </c>
      <c r="H15" s="28"/>
    </row>
    <row r="16" spans="1:8" x14ac:dyDescent="0.25">
      <c r="A16" s="9" t="s">
        <v>34</v>
      </c>
      <c r="B16" s="9" t="s">
        <v>35</v>
      </c>
      <c r="C16" s="9" t="s">
        <v>184</v>
      </c>
      <c r="D16" s="10" t="s">
        <v>31</v>
      </c>
      <c r="E16" s="10">
        <v>5</v>
      </c>
      <c r="F16" s="21"/>
      <c r="G16" s="11">
        <f t="shared" si="0"/>
        <v>0</v>
      </c>
      <c r="H16" s="28"/>
    </row>
    <row r="17" spans="1:8" x14ac:dyDescent="0.25">
      <c r="A17" s="9" t="s">
        <v>36</v>
      </c>
      <c r="B17" s="9" t="s">
        <v>37</v>
      </c>
      <c r="C17" s="9" t="s">
        <v>204</v>
      </c>
      <c r="D17" s="10" t="s">
        <v>31</v>
      </c>
      <c r="E17" s="10">
        <v>150</v>
      </c>
      <c r="F17" s="21"/>
      <c r="G17" s="11">
        <f t="shared" si="0"/>
        <v>0</v>
      </c>
      <c r="H17" s="28"/>
    </row>
    <row r="18" spans="1:8" x14ac:dyDescent="0.25">
      <c r="A18" s="9" t="s">
        <v>76</v>
      </c>
      <c r="B18" s="9" t="s">
        <v>78</v>
      </c>
      <c r="C18" s="9" t="s">
        <v>77</v>
      </c>
      <c r="D18" s="10" t="s">
        <v>40</v>
      </c>
      <c r="E18" s="10">
        <v>5</v>
      </c>
      <c r="F18" s="21"/>
      <c r="G18" s="11">
        <f t="shared" si="0"/>
        <v>0</v>
      </c>
      <c r="H18" s="28"/>
    </row>
    <row r="19" spans="1:8" x14ac:dyDescent="0.25">
      <c r="A19" s="9" t="s">
        <v>71</v>
      </c>
      <c r="B19" s="9" t="s">
        <v>72</v>
      </c>
      <c r="C19" s="9" t="s">
        <v>185</v>
      </c>
      <c r="D19" s="9" t="s">
        <v>10</v>
      </c>
      <c r="E19" s="10">
        <v>5</v>
      </c>
      <c r="F19" s="21"/>
      <c r="G19" s="11">
        <f t="shared" si="0"/>
        <v>0</v>
      </c>
      <c r="H19" s="28"/>
    </row>
    <row r="20" spans="1:8" x14ac:dyDescent="0.25">
      <c r="A20" s="9" t="s">
        <v>38</v>
      </c>
      <c r="B20" s="9" t="s">
        <v>39</v>
      </c>
      <c r="C20" s="9" t="s">
        <v>183</v>
      </c>
      <c r="D20" s="10" t="s">
        <v>40</v>
      </c>
      <c r="E20" s="10">
        <v>10</v>
      </c>
      <c r="F20" s="21"/>
      <c r="G20" s="11">
        <f t="shared" si="0"/>
        <v>0</v>
      </c>
      <c r="H20" s="28"/>
    </row>
    <row r="21" spans="1:8" x14ac:dyDescent="0.25">
      <c r="A21" s="9" t="s">
        <v>41</v>
      </c>
      <c r="B21" s="9" t="s">
        <v>43</v>
      </c>
      <c r="C21" s="9" t="s">
        <v>42</v>
      </c>
      <c r="D21" s="10" t="s">
        <v>10</v>
      </c>
      <c r="E21" s="10">
        <v>50500</v>
      </c>
      <c r="F21" s="21"/>
      <c r="G21" s="11">
        <f t="shared" si="0"/>
        <v>0</v>
      </c>
      <c r="H21" s="28"/>
    </row>
    <row r="22" spans="1:8" x14ac:dyDescent="0.25">
      <c r="A22" s="9" t="s">
        <v>44</v>
      </c>
      <c r="B22" s="9" t="s">
        <v>46</v>
      </c>
      <c r="C22" s="9" t="s">
        <v>45</v>
      </c>
      <c r="D22" s="10" t="s">
        <v>10</v>
      </c>
      <c r="E22" s="10">
        <v>5000</v>
      </c>
      <c r="F22" s="21"/>
      <c r="G22" s="11">
        <f t="shared" si="0"/>
        <v>0</v>
      </c>
      <c r="H22" s="28"/>
    </row>
    <row r="23" spans="1:8" x14ac:dyDescent="0.25">
      <c r="A23" s="12" t="s">
        <v>106</v>
      </c>
      <c r="B23" s="12" t="s">
        <v>107</v>
      </c>
      <c r="C23" s="12" t="s">
        <v>12</v>
      </c>
      <c r="D23" s="12" t="s">
        <v>10</v>
      </c>
      <c r="E23" s="12">
        <v>20</v>
      </c>
      <c r="F23" s="22"/>
      <c r="G23" s="13">
        <f t="shared" si="0"/>
        <v>0</v>
      </c>
      <c r="H23" s="28"/>
    </row>
    <row r="24" spans="1:8" x14ac:dyDescent="0.25">
      <c r="A24" s="9" t="s">
        <v>53</v>
      </c>
      <c r="B24" s="9" t="s">
        <v>55</v>
      </c>
      <c r="C24" s="9" t="s">
        <v>54</v>
      </c>
      <c r="D24" s="10" t="s">
        <v>10</v>
      </c>
      <c r="E24" s="10">
        <v>120</v>
      </c>
      <c r="F24" s="21"/>
      <c r="G24" s="11">
        <f t="shared" si="0"/>
        <v>0</v>
      </c>
      <c r="H24" s="28"/>
    </row>
    <row r="25" spans="1:8" x14ac:dyDescent="0.25">
      <c r="A25" s="9" t="s">
        <v>91</v>
      </c>
      <c r="B25" s="9" t="s">
        <v>93</v>
      </c>
      <c r="C25" s="9" t="s">
        <v>92</v>
      </c>
      <c r="D25" s="10" t="s">
        <v>10</v>
      </c>
      <c r="E25" s="10">
        <v>300</v>
      </c>
      <c r="F25" s="21"/>
      <c r="G25" s="11">
        <f t="shared" si="0"/>
        <v>0</v>
      </c>
      <c r="H25" s="28"/>
    </row>
    <row r="26" spans="1:8" x14ac:dyDescent="0.25">
      <c r="A26" s="9" t="s">
        <v>47</v>
      </c>
      <c r="B26" s="9" t="s">
        <v>49</v>
      </c>
      <c r="C26" s="9" t="s">
        <v>48</v>
      </c>
      <c r="D26" s="10" t="s">
        <v>10</v>
      </c>
      <c r="E26" s="10">
        <v>1300</v>
      </c>
      <c r="F26" s="21"/>
      <c r="G26" s="11">
        <f t="shared" si="0"/>
        <v>0</v>
      </c>
      <c r="H26" s="28"/>
    </row>
    <row r="27" spans="1:8" x14ac:dyDescent="0.25">
      <c r="A27" s="9" t="s">
        <v>50</v>
      </c>
      <c r="B27" s="9" t="s">
        <v>52</v>
      </c>
      <c r="C27" s="9" t="s">
        <v>51</v>
      </c>
      <c r="D27" s="10" t="s">
        <v>10</v>
      </c>
      <c r="E27" s="10">
        <v>6000</v>
      </c>
      <c r="F27" s="21"/>
      <c r="G27" s="11">
        <f t="shared" si="0"/>
        <v>0</v>
      </c>
      <c r="H27" s="28"/>
    </row>
    <row r="28" spans="1:8" x14ac:dyDescent="0.25">
      <c r="A28" s="12" t="s">
        <v>23</v>
      </c>
      <c r="B28" s="12" t="s">
        <v>181</v>
      </c>
      <c r="C28" s="12" t="s">
        <v>182</v>
      </c>
      <c r="D28" s="12" t="s">
        <v>10</v>
      </c>
      <c r="E28" s="12">
        <v>10</v>
      </c>
      <c r="F28" s="22"/>
      <c r="G28" s="13">
        <f t="shared" si="0"/>
        <v>0</v>
      </c>
      <c r="H28" s="28"/>
    </row>
    <row r="29" spans="1:8" x14ac:dyDescent="0.25">
      <c r="A29" s="12" t="s">
        <v>56</v>
      </c>
      <c r="B29" s="12" t="s">
        <v>58</v>
      </c>
      <c r="C29" s="12" t="s">
        <v>57</v>
      </c>
      <c r="D29" s="12" t="s">
        <v>10</v>
      </c>
      <c r="E29" s="12">
        <v>10</v>
      </c>
      <c r="F29" s="22"/>
      <c r="G29" s="13">
        <f t="shared" si="0"/>
        <v>0</v>
      </c>
      <c r="H29" s="28"/>
    </row>
    <row r="30" spans="1:8" x14ac:dyDescent="0.25">
      <c r="A30" s="12" t="s">
        <v>59</v>
      </c>
      <c r="B30" s="12" t="s">
        <v>61</v>
      </c>
      <c r="C30" s="12" t="s">
        <v>60</v>
      </c>
      <c r="D30" s="12" t="s">
        <v>10</v>
      </c>
      <c r="E30" s="12">
        <v>5</v>
      </c>
      <c r="F30" s="22"/>
      <c r="G30" s="13">
        <f t="shared" si="0"/>
        <v>0</v>
      </c>
      <c r="H30" s="28"/>
    </row>
    <row r="31" spans="1:8" x14ac:dyDescent="0.25">
      <c r="A31" s="12" t="s">
        <v>62</v>
      </c>
      <c r="B31" s="12" t="s">
        <v>64</v>
      </c>
      <c r="C31" s="12" t="s">
        <v>63</v>
      </c>
      <c r="D31" s="12" t="s">
        <v>10</v>
      </c>
      <c r="E31" s="12">
        <v>25</v>
      </c>
      <c r="F31" s="22"/>
      <c r="G31" s="13">
        <f t="shared" si="0"/>
        <v>0</v>
      </c>
      <c r="H31" s="28"/>
    </row>
    <row r="32" spans="1:8" x14ac:dyDescent="0.25">
      <c r="A32" s="12" t="s">
        <v>11</v>
      </c>
      <c r="B32" s="12" t="s">
        <v>171</v>
      </c>
      <c r="C32" s="12" t="s">
        <v>172</v>
      </c>
      <c r="D32" s="12" t="s">
        <v>10</v>
      </c>
      <c r="E32" s="12">
        <v>10</v>
      </c>
      <c r="F32" s="22"/>
      <c r="G32" s="13">
        <f t="shared" si="0"/>
        <v>0</v>
      </c>
      <c r="H32" s="28"/>
    </row>
    <row r="33" spans="1:8" x14ac:dyDescent="0.25">
      <c r="A33" s="12" t="s">
        <v>13</v>
      </c>
      <c r="B33" s="12" t="s">
        <v>173</v>
      </c>
      <c r="C33" s="12" t="s">
        <v>174</v>
      </c>
      <c r="D33" s="12" t="s">
        <v>10</v>
      </c>
      <c r="E33" s="12">
        <v>5</v>
      </c>
      <c r="F33" s="22"/>
      <c r="G33" s="13">
        <f t="shared" si="0"/>
        <v>0</v>
      </c>
      <c r="H33" s="28"/>
    </row>
    <row r="34" spans="1:8" x14ac:dyDescent="0.25">
      <c r="A34" s="12" t="s">
        <v>14</v>
      </c>
      <c r="B34" s="12" t="s">
        <v>173</v>
      </c>
      <c r="C34" s="12" t="s">
        <v>175</v>
      </c>
      <c r="D34" s="12" t="s">
        <v>10</v>
      </c>
      <c r="E34" s="12">
        <v>5</v>
      </c>
      <c r="F34" s="22"/>
      <c r="G34" s="13">
        <f t="shared" si="0"/>
        <v>0</v>
      </c>
      <c r="H34" s="28"/>
    </row>
    <row r="35" spans="1:8" x14ac:dyDescent="0.25">
      <c r="A35" s="12" t="s">
        <v>15</v>
      </c>
      <c r="B35" s="12" t="s">
        <v>173</v>
      </c>
      <c r="C35" s="12" t="s">
        <v>176</v>
      </c>
      <c r="D35" s="12" t="s">
        <v>10</v>
      </c>
      <c r="E35" s="12">
        <v>5</v>
      </c>
      <c r="F35" s="22"/>
      <c r="G35" s="13">
        <f t="shared" si="0"/>
        <v>0</v>
      </c>
      <c r="H35" s="28"/>
    </row>
    <row r="36" spans="1:8" x14ac:dyDescent="0.25">
      <c r="A36" s="12" t="s">
        <v>19</v>
      </c>
      <c r="B36" s="12" t="s">
        <v>173</v>
      </c>
      <c r="C36" s="12" t="s">
        <v>177</v>
      </c>
      <c r="D36" s="12" t="s">
        <v>10</v>
      </c>
      <c r="E36" s="12">
        <v>10</v>
      </c>
      <c r="F36" s="22"/>
      <c r="G36" s="13">
        <f t="shared" si="0"/>
        <v>0</v>
      </c>
      <c r="H36" s="28"/>
    </row>
    <row r="37" spans="1:8" x14ac:dyDescent="0.25">
      <c r="A37" s="12" t="s">
        <v>20</v>
      </c>
      <c r="B37" s="12" t="s">
        <v>173</v>
      </c>
      <c r="C37" s="12" t="s">
        <v>178</v>
      </c>
      <c r="D37" s="12" t="s">
        <v>10</v>
      </c>
      <c r="E37" s="12">
        <v>10</v>
      </c>
      <c r="F37" s="22"/>
      <c r="G37" s="13">
        <f t="shared" si="0"/>
        <v>0</v>
      </c>
      <c r="H37" s="28"/>
    </row>
    <row r="38" spans="1:8" x14ac:dyDescent="0.25">
      <c r="A38" s="12" t="s">
        <v>21</v>
      </c>
      <c r="B38" s="12" t="s">
        <v>173</v>
      </c>
      <c r="C38" s="12" t="s">
        <v>179</v>
      </c>
      <c r="D38" s="12" t="s">
        <v>10</v>
      </c>
      <c r="E38" s="12">
        <v>10</v>
      </c>
      <c r="F38" s="22"/>
      <c r="G38" s="13">
        <f t="shared" si="0"/>
        <v>0</v>
      </c>
      <c r="H38" s="28"/>
    </row>
    <row r="39" spans="1:8" x14ac:dyDescent="0.25">
      <c r="A39" s="12" t="s">
        <v>22</v>
      </c>
      <c r="B39" s="12" t="s">
        <v>173</v>
      </c>
      <c r="C39" s="12" t="s">
        <v>180</v>
      </c>
      <c r="D39" s="12" t="s">
        <v>10</v>
      </c>
      <c r="E39" s="12">
        <v>10</v>
      </c>
      <c r="F39" s="22"/>
      <c r="G39" s="13">
        <f t="shared" ref="G39:G70" si="1">E39*F39</f>
        <v>0</v>
      </c>
      <c r="H39" s="28"/>
    </row>
    <row r="40" spans="1:8" x14ac:dyDescent="0.25">
      <c r="A40" s="12" t="s">
        <v>144</v>
      </c>
      <c r="B40" s="12" t="s">
        <v>146</v>
      </c>
      <c r="C40" s="12" t="s">
        <v>145</v>
      </c>
      <c r="D40" s="12" t="s">
        <v>10</v>
      </c>
      <c r="E40" s="12">
        <v>100</v>
      </c>
      <c r="F40" s="22"/>
      <c r="G40" s="13">
        <f t="shared" si="1"/>
        <v>0</v>
      </c>
      <c r="H40" s="28"/>
    </row>
    <row r="41" spans="1:8" x14ac:dyDescent="0.25">
      <c r="A41" s="12" t="s">
        <v>147</v>
      </c>
      <c r="B41" s="12" t="s">
        <v>148</v>
      </c>
      <c r="C41" s="12" t="s">
        <v>145</v>
      </c>
      <c r="D41" s="12" t="s">
        <v>10</v>
      </c>
      <c r="E41" s="12">
        <v>100</v>
      </c>
      <c r="F41" s="22"/>
      <c r="G41" s="13">
        <f t="shared" si="1"/>
        <v>0</v>
      </c>
      <c r="H41" s="28"/>
    </row>
    <row r="42" spans="1:8" x14ac:dyDescent="0.25">
      <c r="A42" s="12" t="s">
        <v>149</v>
      </c>
      <c r="B42" s="12" t="s">
        <v>150</v>
      </c>
      <c r="C42" s="12" t="s">
        <v>145</v>
      </c>
      <c r="D42" s="12" t="s">
        <v>10</v>
      </c>
      <c r="E42" s="12">
        <v>100</v>
      </c>
      <c r="F42" s="22"/>
      <c r="G42" s="13">
        <f t="shared" si="1"/>
        <v>0</v>
      </c>
      <c r="H42" s="28"/>
    </row>
    <row r="43" spans="1:8" x14ac:dyDescent="0.25">
      <c r="A43" s="12" t="s">
        <v>7</v>
      </c>
      <c r="B43" s="12" t="s">
        <v>9</v>
      </c>
      <c r="C43" s="12" t="s">
        <v>8</v>
      </c>
      <c r="D43" s="12" t="s">
        <v>10</v>
      </c>
      <c r="E43" s="12">
        <v>10</v>
      </c>
      <c r="F43" s="22"/>
      <c r="G43" s="13">
        <f t="shared" si="1"/>
        <v>0</v>
      </c>
      <c r="H43" s="28"/>
    </row>
    <row r="44" spans="1:8" x14ac:dyDescent="0.25">
      <c r="A44" s="9" t="s">
        <v>16</v>
      </c>
      <c r="B44" s="9" t="s">
        <v>18</v>
      </c>
      <c r="C44" s="9" t="s">
        <v>17</v>
      </c>
      <c r="D44" s="10" t="s">
        <v>10</v>
      </c>
      <c r="E44" s="10">
        <v>20</v>
      </c>
      <c r="F44" s="21"/>
      <c r="G44" s="11">
        <f t="shared" si="1"/>
        <v>0</v>
      </c>
      <c r="H44" s="28"/>
    </row>
    <row r="45" spans="1:8" x14ac:dyDescent="0.25">
      <c r="A45" s="9" t="s">
        <v>151</v>
      </c>
      <c r="B45" s="9" t="s">
        <v>153</v>
      </c>
      <c r="C45" s="9" t="s">
        <v>152</v>
      </c>
      <c r="D45" s="10" t="s">
        <v>40</v>
      </c>
      <c r="E45" s="10">
        <v>5</v>
      </c>
      <c r="F45" s="21"/>
      <c r="G45" s="11">
        <f t="shared" si="1"/>
        <v>0</v>
      </c>
      <c r="H45" s="28"/>
    </row>
    <row r="46" spans="1:8" x14ac:dyDescent="0.25">
      <c r="A46" s="9" t="s">
        <v>100</v>
      </c>
      <c r="B46" s="9" t="s">
        <v>102</v>
      </c>
      <c r="C46" s="9" t="s">
        <v>101</v>
      </c>
      <c r="D46" s="10" t="s">
        <v>10</v>
      </c>
      <c r="E46" s="10">
        <v>10</v>
      </c>
      <c r="F46" s="21"/>
      <c r="G46" s="11">
        <f t="shared" si="1"/>
        <v>0</v>
      </c>
      <c r="H46" s="28"/>
    </row>
    <row r="47" spans="1:8" x14ac:dyDescent="0.25">
      <c r="A47" s="9" t="s">
        <v>65</v>
      </c>
      <c r="B47" s="9" t="s">
        <v>67</v>
      </c>
      <c r="C47" s="9" t="s">
        <v>66</v>
      </c>
      <c r="D47" s="10" t="s">
        <v>27</v>
      </c>
      <c r="E47" s="10">
        <v>5</v>
      </c>
      <c r="F47" s="21"/>
      <c r="G47" s="11">
        <f t="shared" si="1"/>
        <v>0</v>
      </c>
      <c r="H47" s="28"/>
    </row>
    <row r="48" spans="1:8" x14ac:dyDescent="0.25">
      <c r="A48" s="9" t="s">
        <v>68</v>
      </c>
      <c r="B48" s="9" t="s">
        <v>70</v>
      </c>
      <c r="C48" s="9" t="s">
        <v>69</v>
      </c>
      <c r="D48" s="10" t="s">
        <v>27</v>
      </c>
      <c r="E48" s="10">
        <v>60</v>
      </c>
      <c r="F48" s="21"/>
      <c r="G48" s="11">
        <f t="shared" si="1"/>
        <v>0</v>
      </c>
      <c r="H48" s="28"/>
    </row>
    <row r="49" spans="1:8" x14ac:dyDescent="0.25">
      <c r="A49" s="9" t="s">
        <v>88</v>
      </c>
      <c r="B49" s="9" t="s">
        <v>90</v>
      </c>
      <c r="C49" s="9" t="s">
        <v>89</v>
      </c>
      <c r="D49" s="10" t="s">
        <v>27</v>
      </c>
      <c r="E49" s="10">
        <v>20</v>
      </c>
      <c r="F49" s="21"/>
      <c r="G49" s="11">
        <f t="shared" si="1"/>
        <v>0</v>
      </c>
      <c r="H49" s="28"/>
    </row>
    <row r="50" spans="1:8" x14ac:dyDescent="0.25">
      <c r="A50" s="9" t="s">
        <v>131</v>
      </c>
      <c r="B50" s="9" t="s">
        <v>133</v>
      </c>
      <c r="C50" s="9" t="s">
        <v>132</v>
      </c>
      <c r="D50" s="10" t="s">
        <v>10</v>
      </c>
      <c r="E50" s="10">
        <v>20</v>
      </c>
      <c r="F50" s="21"/>
      <c r="G50" s="11">
        <f t="shared" si="1"/>
        <v>0</v>
      </c>
      <c r="H50" s="28"/>
    </row>
    <row r="51" spans="1:8" x14ac:dyDescent="0.25">
      <c r="A51" s="9" t="s">
        <v>128</v>
      </c>
      <c r="B51" s="9" t="s">
        <v>130</v>
      </c>
      <c r="C51" s="9" t="s">
        <v>129</v>
      </c>
      <c r="D51" s="10" t="s">
        <v>10</v>
      </c>
      <c r="E51" s="10">
        <v>10</v>
      </c>
      <c r="F51" s="21"/>
      <c r="G51" s="11">
        <f t="shared" si="1"/>
        <v>0</v>
      </c>
      <c r="H51" s="28"/>
    </row>
    <row r="52" spans="1:8" x14ac:dyDescent="0.25">
      <c r="A52" s="9" t="s">
        <v>125</v>
      </c>
      <c r="B52" s="9" t="s">
        <v>127</v>
      </c>
      <c r="C52" s="9" t="s">
        <v>126</v>
      </c>
      <c r="D52" s="10" t="s">
        <v>10</v>
      </c>
      <c r="E52" s="10">
        <v>10</v>
      </c>
      <c r="F52" s="21"/>
      <c r="G52" s="11">
        <f t="shared" si="1"/>
        <v>0</v>
      </c>
      <c r="H52" s="28"/>
    </row>
    <row r="53" spans="1:8" x14ac:dyDescent="0.25">
      <c r="A53" s="9" t="s">
        <v>122</v>
      </c>
      <c r="B53" s="9" t="s">
        <v>124</v>
      </c>
      <c r="C53" s="9" t="s">
        <v>123</v>
      </c>
      <c r="D53" s="10" t="s">
        <v>10</v>
      </c>
      <c r="E53" s="10">
        <v>10</v>
      </c>
      <c r="F53" s="21"/>
      <c r="G53" s="11">
        <f t="shared" si="1"/>
        <v>0</v>
      </c>
      <c r="H53" s="28"/>
    </row>
    <row r="54" spans="1:8" x14ac:dyDescent="0.25">
      <c r="A54" s="9" t="s">
        <v>85</v>
      </c>
      <c r="B54" s="9" t="s">
        <v>87</v>
      </c>
      <c r="C54" s="9" t="s">
        <v>86</v>
      </c>
      <c r="D54" s="10" t="s">
        <v>40</v>
      </c>
      <c r="E54" s="10">
        <v>5</v>
      </c>
      <c r="F54" s="21"/>
      <c r="G54" s="11">
        <f t="shared" si="1"/>
        <v>0</v>
      </c>
      <c r="H54" s="28"/>
    </row>
    <row r="55" spans="1:8" x14ac:dyDescent="0.25">
      <c r="A55" s="9" t="s">
        <v>24</v>
      </c>
      <c r="B55" s="9" t="s">
        <v>26</v>
      </c>
      <c r="C55" s="9" t="s">
        <v>25</v>
      </c>
      <c r="D55" s="10" t="s">
        <v>27</v>
      </c>
      <c r="E55" s="10">
        <v>5</v>
      </c>
      <c r="F55" s="21"/>
      <c r="G55" s="11">
        <f t="shared" si="1"/>
        <v>0</v>
      </c>
      <c r="H55" s="28"/>
    </row>
    <row r="56" spans="1:8" x14ac:dyDescent="0.25">
      <c r="A56" s="9" t="s">
        <v>103</v>
      </c>
      <c r="B56" s="9" t="s">
        <v>105</v>
      </c>
      <c r="C56" s="9" t="s">
        <v>104</v>
      </c>
      <c r="D56" s="10" t="s">
        <v>27</v>
      </c>
      <c r="E56" s="10">
        <v>10</v>
      </c>
      <c r="F56" s="21"/>
      <c r="G56" s="11">
        <f t="shared" si="1"/>
        <v>0</v>
      </c>
      <c r="H56" s="28"/>
    </row>
    <row r="57" spans="1:8" x14ac:dyDescent="0.25">
      <c r="A57" s="29" t="s">
        <v>157</v>
      </c>
      <c r="B57" s="29" t="s">
        <v>158</v>
      </c>
      <c r="C57" s="29" t="s">
        <v>199</v>
      </c>
      <c r="D57" s="30" t="s">
        <v>10</v>
      </c>
      <c r="E57" s="30">
        <v>5</v>
      </c>
      <c r="F57" s="21"/>
      <c r="G57" s="11">
        <f t="shared" si="1"/>
        <v>0</v>
      </c>
      <c r="H57" s="29" t="s">
        <v>195</v>
      </c>
    </row>
    <row r="58" spans="1:8" x14ac:dyDescent="0.25">
      <c r="A58" s="29" t="s">
        <v>161</v>
      </c>
      <c r="B58" s="29" t="s">
        <v>162</v>
      </c>
      <c r="C58" s="29" t="s">
        <v>200</v>
      </c>
      <c r="D58" s="30" t="s">
        <v>10</v>
      </c>
      <c r="E58" s="30">
        <v>5</v>
      </c>
      <c r="F58" s="21"/>
      <c r="G58" s="11">
        <f t="shared" si="1"/>
        <v>0</v>
      </c>
      <c r="H58" s="29" t="s">
        <v>196</v>
      </c>
    </row>
    <row r="59" spans="1:8" x14ac:dyDescent="0.25">
      <c r="A59" s="29" t="s">
        <v>164</v>
      </c>
      <c r="B59" s="29" t="s">
        <v>162</v>
      </c>
      <c r="C59" s="29" t="s">
        <v>201</v>
      </c>
      <c r="D59" s="30" t="s">
        <v>10</v>
      </c>
      <c r="E59" s="30">
        <v>10</v>
      </c>
      <c r="F59" s="21"/>
      <c r="G59" s="11">
        <f t="shared" si="1"/>
        <v>0</v>
      </c>
      <c r="H59" s="29" t="s">
        <v>197</v>
      </c>
    </row>
    <row r="60" spans="1:8" x14ac:dyDescent="0.25">
      <c r="A60" s="9" t="s">
        <v>79</v>
      </c>
      <c r="B60" s="9" t="s">
        <v>80</v>
      </c>
      <c r="C60" s="9" t="s">
        <v>186</v>
      </c>
      <c r="D60" s="10" t="s">
        <v>27</v>
      </c>
      <c r="E60" s="10">
        <v>10</v>
      </c>
      <c r="F60" s="21"/>
      <c r="G60" s="11">
        <f t="shared" si="1"/>
        <v>0</v>
      </c>
      <c r="H60" s="28"/>
    </row>
    <row r="61" spans="1:8" x14ac:dyDescent="0.25">
      <c r="A61" s="9" t="s">
        <v>134</v>
      </c>
      <c r="B61" s="9" t="s">
        <v>136</v>
      </c>
      <c r="C61" s="9" t="s">
        <v>135</v>
      </c>
      <c r="D61" s="10" t="s">
        <v>10</v>
      </c>
      <c r="E61" s="10">
        <v>20</v>
      </c>
      <c r="F61" s="21"/>
      <c r="G61" s="11">
        <f t="shared" si="1"/>
        <v>0</v>
      </c>
      <c r="H61" s="28"/>
    </row>
    <row r="62" spans="1:8" x14ac:dyDescent="0.25">
      <c r="A62" s="9" t="s">
        <v>111</v>
      </c>
      <c r="B62" s="9" t="s">
        <v>113</v>
      </c>
      <c r="C62" s="9" t="s">
        <v>112</v>
      </c>
      <c r="D62" s="10" t="s">
        <v>10</v>
      </c>
      <c r="E62" s="10">
        <v>5</v>
      </c>
      <c r="F62" s="21"/>
      <c r="G62" s="11">
        <f t="shared" si="1"/>
        <v>0</v>
      </c>
      <c r="H62" s="28"/>
    </row>
    <row r="63" spans="1:8" x14ac:dyDescent="0.25">
      <c r="A63" s="9" t="s">
        <v>154</v>
      </c>
      <c r="B63" s="9" t="s">
        <v>156</v>
      </c>
      <c r="C63" s="9" t="s">
        <v>155</v>
      </c>
      <c r="D63" s="10" t="s">
        <v>10</v>
      </c>
      <c r="E63" s="10">
        <v>5</v>
      </c>
      <c r="F63" s="21"/>
      <c r="G63" s="11">
        <f t="shared" si="1"/>
        <v>0</v>
      </c>
      <c r="H63" s="28"/>
    </row>
    <row r="64" spans="1:8" x14ac:dyDescent="0.25">
      <c r="A64" s="9" t="s">
        <v>114</v>
      </c>
      <c r="B64" s="9" t="s">
        <v>116</v>
      </c>
      <c r="C64" s="9" t="s">
        <v>115</v>
      </c>
      <c r="D64" s="10" t="s">
        <v>10</v>
      </c>
      <c r="E64" s="10">
        <v>150</v>
      </c>
      <c r="F64" s="21"/>
      <c r="G64" s="11">
        <f t="shared" si="1"/>
        <v>0</v>
      </c>
      <c r="H64" s="28"/>
    </row>
    <row r="65" spans="1:8" x14ac:dyDescent="0.25">
      <c r="A65" s="9" t="s">
        <v>97</v>
      </c>
      <c r="B65" s="9" t="s">
        <v>99</v>
      </c>
      <c r="C65" s="9" t="s">
        <v>98</v>
      </c>
      <c r="D65" s="10" t="s">
        <v>10</v>
      </c>
      <c r="E65" s="10">
        <v>170</v>
      </c>
      <c r="F65" s="21"/>
      <c r="G65" s="11">
        <f t="shared" si="1"/>
        <v>0</v>
      </c>
      <c r="H65" s="28"/>
    </row>
    <row r="66" spans="1:8" x14ac:dyDescent="0.25">
      <c r="A66" s="9" t="s">
        <v>140</v>
      </c>
      <c r="B66" s="9" t="s">
        <v>141</v>
      </c>
      <c r="C66" s="9" t="s">
        <v>138</v>
      </c>
      <c r="D66" s="10" t="s">
        <v>10</v>
      </c>
      <c r="E66" s="10">
        <v>20</v>
      </c>
      <c r="F66" s="21"/>
      <c r="G66" s="11">
        <f t="shared" si="1"/>
        <v>0</v>
      </c>
      <c r="H66" s="28"/>
    </row>
    <row r="67" spans="1:8" x14ac:dyDescent="0.25">
      <c r="A67" s="9" t="s">
        <v>142</v>
      </c>
      <c r="B67" s="9" t="s">
        <v>143</v>
      </c>
      <c r="C67" s="9" t="s">
        <v>138</v>
      </c>
      <c r="D67" s="10" t="s">
        <v>10</v>
      </c>
      <c r="E67" s="10">
        <v>20</v>
      </c>
      <c r="F67" s="21"/>
      <c r="G67" s="11">
        <f t="shared" si="1"/>
        <v>0</v>
      </c>
      <c r="H67" s="28"/>
    </row>
    <row r="68" spans="1:8" x14ac:dyDescent="0.25">
      <c r="A68" s="9" t="s">
        <v>137</v>
      </c>
      <c r="B68" s="9" t="s">
        <v>139</v>
      </c>
      <c r="C68" s="9" t="s">
        <v>138</v>
      </c>
      <c r="D68" s="10" t="s">
        <v>10</v>
      </c>
      <c r="E68" s="10">
        <v>30</v>
      </c>
      <c r="F68" s="21"/>
      <c r="G68" s="11">
        <f t="shared" si="1"/>
        <v>0</v>
      </c>
      <c r="H68" s="28"/>
    </row>
    <row r="69" spans="1:8" x14ac:dyDescent="0.25">
      <c r="A69" s="9" t="s">
        <v>83</v>
      </c>
      <c r="B69" s="9" t="s">
        <v>84</v>
      </c>
      <c r="C69" s="9" t="s">
        <v>188</v>
      </c>
      <c r="D69" s="10" t="s">
        <v>31</v>
      </c>
      <c r="E69" s="10">
        <v>5</v>
      </c>
      <c r="F69" s="21"/>
      <c r="G69" s="11">
        <f t="shared" si="1"/>
        <v>0</v>
      </c>
      <c r="H69" s="28"/>
    </row>
    <row r="70" spans="1:8" ht="15.75" thickBot="1" x14ac:dyDescent="0.3">
      <c r="A70" s="9" t="s">
        <v>81</v>
      </c>
      <c r="B70" s="9" t="s">
        <v>82</v>
      </c>
      <c r="C70" s="9" t="s">
        <v>187</v>
      </c>
      <c r="D70" s="23" t="s">
        <v>31</v>
      </c>
      <c r="E70" s="23">
        <v>15</v>
      </c>
      <c r="F70" s="24"/>
      <c r="G70" s="25">
        <f t="shared" si="1"/>
        <v>0</v>
      </c>
      <c r="H70" s="28"/>
    </row>
    <row r="71" spans="1:8" ht="15.75" thickBot="1" x14ac:dyDescent="0.3">
      <c r="A71" s="14"/>
      <c r="B71" s="14"/>
      <c r="C71" s="15"/>
      <c r="D71" s="39" t="s">
        <v>190</v>
      </c>
      <c r="E71" s="40"/>
      <c r="F71" s="41"/>
      <c r="G71" s="26">
        <f>SUM(G7:G70)</f>
        <v>0</v>
      </c>
    </row>
    <row r="72" spans="1:8" s="17" customFormat="1" x14ac:dyDescent="0.25">
      <c r="A72" s="14"/>
      <c r="B72" s="14"/>
      <c r="C72" s="15"/>
      <c r="D72" s="15"/>
      <c r="E72" s="15"/>
      <c r="F72" s="15"/>
      <c r="G72" s="16"/>
    </row>
    <row r="73" spans="1:8" s="17" customFormat="1" x14ac:dyDescent="0.25">
      <c r="A73" s="18" t="s">
        <v>191</v>
      </c>
      <c r="B73" s="18"/>
      <c r="C73" s="19"/>
      <c r="D73" s="15"/>
      <c r="E73" s="15"/>
      <c r="F73" s="15"/>
      <c r="G73" s="16"/>
    </row>
    <row r="75" spans="1:8" ht="15" customHeight="1" x14ac:dyDescent="0.25">
      <c r="A75" s="38" t="s">
        <v>166</v>
      </c>
      <c r="B75" s="38"/>
      <c r="C75" s="38"/>
      <c r="D75" s="5"/>
    </row>
    <row r="76" spans="1:8" ht="27" customHeight="1" x14ac:dyDescent="0.25">
      <c r="A76" s="34" t="s">
        <v>167</v>
      </c>
      <c r="B76" s="35"/>
      <c r="C76" s="36"/>
      <c r="D76" s="42"/>
      <c r="E76" s="43"/>
      <c r="F76" s="44"/>
    </row>
    <row r="77" spans="1:8" x14ac:dyDescent="0.25">
      <c r="A77" s="31" t="s">
        <v>168</v>
      </c>
      <c r="B77" s="32"/>
      <c r="C77" s="33"/>
      <c r="D77" s="42"/>
      <c r="E77" s="43"/>
      <c r="F77" s="44"/>
    </row>
    <row r="78" spans="1:8" ht="36.75" customHeight="1" x14ac:dyDescent="0.25">
      <c r="A78" s="34" t="s">
        <v>169</v>
      </c>
      <c r="B78" s="35"/>
      <c r="C78" s="36"/>
      <c r="D78" s="42"/>
      <c r="E78" s="43"/>
      <c r="F78" s="44"/>
    </row>
  </sheetData>
  <sheetProtection algorithmName="SHA-512" hashValue="1inoR14T/0NX1EEAPqjENM8k9+uojoj5RQR5MXALGZlBg5nI+goSqlVz+9G19/7b9a3Dibm7rXJI+9NFhsDhEg==" saltValue="wpHo5RSPzVYlyW4DB17epg==" spinCount="100000" sheet="1" objects="1" scenarios="1"/>
  <protectedRanges>
    <protectedRange sqref="D76:D78" name="Oblast1_10"/>
  </protectedRanges>
  <mergeCells count="9">
    <mergeCell ref="A77:C77"/>
    <mergeCell ref="A78:C78"/>
    <mergeCell ref="A2:E2"/>
    <mergeCell ref="A75:C75"/>
    <mergeCell ref="A76:C76"/>
    <mergeCell ref="D71:F71"/>
    <mergeCell ref="D76:F76"/>
    <mergeCell ref="D77:F77"/>
    <mergeCell ref="D78:F78"/>
  </mergeCells>
  <pageMargins left="0.25" right="0.25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TS část 1 Pryže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2019-06-24T06:32:16Z</dcterms:modified>
</cp:coreProperties>
</file>